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kuhara\Documents\DATA\一時的\"/>
    </mc:Choice>
  </mc:AlternateContent>
  <bookViews>
    <workbookView xWindow="0" yWindow="0" windowWidth="28800" windowHeight="12210"/>
  </bookViews>
  <sheets>
    <sheet name="書類整理" sheetId="1" r:id="rId1"/>
    <sheet name="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F14" i="2" s="1"/>
  <c r="G13" i="2"/>
  <c r="F13" i="2" s="1"/>
  <c r="G12" i="2"/>
  <c r="F12" i="2" s="1"/>
  <c r="G11" i="2"/>
  <c r="F11" i="2" s="1"/>
  <c r="G10" i="2"/>
  <c r="F10" i="2" s="1"/>
  <c r="G9" i="2"/>
  <c r="F9" i="2" s="1"/>
  <c r="G8" i="2"/>
  <c r="F8" i="2" s="1"/>
  <c r="G7" i="2"/>
  <c r="F7" i="2" s="1"/>
  <c r="G6" i="2"/>
  <c r="F6" i="2" s="1"/>
  <c r="G5" i="2"/>
  <c r="F5" i="2" s="1"/>
  <c r="G4" i="2"/>
  <c r="F4" i="2" s="1"/>
  <c r="G3" i="2"/>
  <c r="F3" i="2" s="1"/>
  <c r="G2" i="2"/>
  <c r="F2" i="2" s="1"/>
  <c r="E2" i="2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H13" i="2" l="1"/>
  <c r="H7" i="2"/>
  <c r="H12" i="2"/>
  <c r="H6" i="2"/>
  <c r="H11" i="2"/>
  <c r="H5" i="2"/>
  <c r="H10" i="2"/>
  <c r="H4" i="2"/>
  <c r="H9" i="2"/>
  <c r="H3" i="2"/>
  <c r="H14" i="2"/>
  <c r="H8" i="2"/>
  <c r="H2" i="2"/>
  <c r="G3" i="1"/>
  <c r="F3" i="1" s="1"/>
  <c r="G2" i="1"/>
  <c r="F2" i="1" s="1"/>
  <c r="E2" i="1"/>
  <c r="E3" i="1" s="1"/>
</calcChain>
</file>

<file path=xl/sharedStrings.xml><?xml version="1.0" encoding="utf-8"?>
<sst xmlns="http://schemas.openxmlformats.org/spreadsheetml/2006/main" count="29" uniqueCount="20">
  <si>
    <t>日付</t>
    <rPh sb="0" eb="2">
      <t>ヒヅケ</t>
    </rPh>
    <phoneticPr fontId="1"/>
  </si>
  <si>
    <t>内容</t>
    <rPh sb="0" eb="2">
      <t>ナイヨウ</t>
    </rPh>
    <phoneticPr fontId="1"/>
  </si>
  <si>
    <t>取引先案内</t>
    <rPh sb="0" eb="3">
      <t>トリヒキサキ</t>
    </rPh>
    <rPh sb="3" eb="5">
      <t>アンナイ</t>
    </rPh>
    <phoneticPr fontId="1"/>
  </si>
  <si>
    <t>新聞代口座振替依頼書</t>
    <rPh sb="0" eb="2">
      <t>シンブン</t>
    </rPh>
    <rPh sb="2" eb="3">
      <t>ダイ</t>
    </rPh>
    <rPh sb="3" eb="5">
      <t>コウザ</t>
    </rPh>
    <rPh sb="5" eb="7">
      <t>フリカエ</t>
    </rPh>
    <rPh sb="7" eb="9">
      <t>イライ</t>
    </rPh>
    <rPh sb="9" eb="10">
      <t>ショ</t>
    </rPh>
    <phoneticPr fontId="1"/>
  </si>
  <si>
    <t>保険料納入告知額・領収済額通知書</t>
    <rPh sb="0" eb="3">
      <t>ホケンリョウ</t>
    </rPh>
    <rPh sb="3" eb="5">
      <t>ノウニュウ</t>
    </rPh>
    <rPh sb="5" eb="7">
      <t>コクチ</t>
    </rPh>
    <rPh sb="7" eb="8">
      <t>ガク</t>
    </rPh>
    <rPh sb="9" eb="11">
      <t>リョウシュウ</t>
    </rPh>
    <rPh sb="11" eb="12">
      <t>ズ</t>
    </rPh>
    <rPh sb="12" eb="13">
      <t>ガク</t>
    </rPh>
    <rPh sb="13" eb="16">
      <t>ツウチショ</t>
    </rPh>
    <phoneticPr fontId="1"/>
  </si>
  <si>
    <t>掛金返礼のご通知</t>
    <rPh sb="0" eb="2">
      <t>カケキン</t>
    </rPh>
    <rPh sb="2" eb="4">
      <t>ヘンレイ</t>
    </rPh>
    <rPh sb="6" eb="8">
      <t>ツウチ</t>
    </rPh>
    <phoneticPr fontId="1"/>
  </si>
  <si>
    <t>残有請求書確認</t>
    <rPh sb="0" eb="1">
      <t>ザン</t>
    </rPh>
    <rPh sb="1" eb="2">
      <t>ア</t>
    </rPh>
    <rPh sb="2" eb="5">
      <t>セイキュウショ</t>
    </rPh>
    <rPh sb="5" eb="7">
      <t>カクニン</t>
    </rPh>
    <phoneticPr fontId="1"/>
  </si>
  <si>
    <t>相殺確認</t>
    <rPh sb="0" eb="2">
      <t>ソウサイ</t>
    </rPh>
    <rPh sb="2" eb="4">
      <t>カクニン</t>
    </rPh>
    <phoneticPr fontId="1"/>
  </si>
  <si>
    <t>支払方法変更案内</t>
    <rPh sb="0" eb="2">
      <t>シハライ</t>
    </rPh>
    <rPh sb="2" eb="4">
      <t>ホウホウ</t>
    </rPh>
    <rPh sb="4" eb="6">
      <t>ヘンコウ</t>
    </rPh>
    <rPh sb="6" eb="8">
      <t>アンナイ</t>
    </rPh>
    <phoneticPr fontId="1"/>
  </si>
  <si>
    <t>でんさい手続</t>
    <rPh sb="4" eb="6">
      <t>テツヅ</t>
    </rPh>
    <phoneticPr fontId="1"/>
  </si>
  <si>
    <t>支払通知 A-E社</t>
    <rPh sb="0" eb="2">
      <t>シハライ</t>
    </rPh>
    <rPh sb="2" eb="4">
      <t>ツウチ</t>
    </rPh>
    <rPh sb="8" eb="9">
      <t>シャ</t>
    </rPh>
    <phoneticPr fontId="1"/>
  </si>
  <si>
    <t>支払通知 F社</t>
    <rPh sb="0" eb="2">
      <t>シハライ</t>
    </rPh>
    <rPh sb="2" eb="4">
      <t>ツウチ</t>
    </rPh>
    <rPh sb="6" eb="7">
      <t>シャ</t>
    </rPh>
    <phoneticPr fontId="1"/>
  </si>
  <si>
    <t>支払通知 G-H社</t>
    <rPh sb="0" eb="2">
      <t>シハライ</t>
    </rPh>
    <rPh sb="2" eb="4">
      <t>ツウチ</t>
    </rPh>
    <rPh sb="8" eb="9">
      <t>シャ</t>
    </rPh>
    <phoneticPr fontId="1"/>
  </si>
  <si>
    <t>削減グラフ</t>
    <rPh sb="0" eb="2">
      <t>サクゲン</t>
    </rPh>
    <phoneticPr fontId="1"/>
  </si>
  <si>
    <t>処理</t>
    <rPh sb="0" eb="2">
      <t>ショリ</t>
    </rPh>
    <phoneticPr fontId="1"/>
  </si>
  <si>
    <t>追加</t>
    <rPh sb="0" eb="2">
      <t>ツイカ</t>
    </rPh>
    <phoneticPr fontId="1"/>
  </si>
  <si>
    <t>増減</t>
    <rPh sb="0" eb="2">
      <t>ゾウゲン</t>
    </rPh>
    <phoneticPr fontId="1"/>
  </si>
  <si>
    <t>可否</t>
    <rPh sb="0" eb="2">
      <t>カヒ</t>
    </rPh>
    <phoneticPr fontId="1"/>
  </si>
  <si>
    <t>可否</t>
    <rPh sb="0" eb="2">
      <t>カヒ</t>
    </rPh>
    <phoneticPr fontId="1"/>
  </si>
  <si>
    <t>当日差</t>
    <rPh sb="0" eb="2">
      <t>トウジツ</t>
    </rPh>
    <rPh sb="2" eb="3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</si>
</sst>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2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14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14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20"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9" formatCode="yyyy/m/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19" formatCode="yyyy/m/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テーブル3" displayName="テーブル3" ref="A1:H3" totalsRowShown="0" headerRowDxfId="10">
  <autoFilter ref="A1:H3"/>
  <tableColumns count="8">
    <tableColumn id="1" name="日付" dataDxfId="9"/>
    <tableColumn id="2" name="内容" dataDxfId="8"/>
    <tableColumn id="3" name="追加" dataDxfId="7"/>
    <tableColumn id="4" name="処理" dataDxfId="6"/>
    <tableColumn id="5" name="増減" dataDxfId="5">
      <calculatedColumnFormula>E1+C2-D2</calculatedColumnFormula>
    </tableColumn>
    <tableColumn id="6" name="可否" dataDxfId="4">
      <calculatedColumnFormula>IF(G2&lt;0,"OK",G2 +1)</calculatedColumnFormula>
    </tableColumn>
    <tableColumn id="7" name="当日差" dataDxfId="3">
      <calculatedColumnFormula>SUMIF(A:A,$A2,C:C)-SUMIF(A:A,$A2,D:D)</calculatedColumnFormula>
    </tableColumn>
    <tableColumn id="8" name="削減グラフ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テーブル32" displayName="テーブル32" ref="A1:H14" totalsRowShown="0" headerRowDxfId="19">
  <autoFilter ref="A1:H14"/>
  <tableColumns count="8">
    <tableColumn id="1" name="日付" dataDxfId="18"/>
    <tableColumn id="2" name="内容" dataDxfId="17"/>
    <tableColumn id="3" name="追加" dataDxfId="16"/>
    <tableColumn id="4" name="処理" dataDxfId="15"/>
    <tableColumn id="5" name="増減" dataDxfId="14">
      <calculatedColumnFormula>E1+C2-D2</calculatedColumnFormula>
    </tableColumn>
    <tableColumn id="6" name="可否" dataDxfId="13">
      <calculatedColumnFormula>IF(G2&lt;0,"OK",G2 +1)</calculatedColumnFormula>
    </tableColumn>
    <tableColumn id="7" name="当日差" dataDxfId="12">
      <calculatedColumnFormula>SUMIF(A:A,$A2,C:C)-SUMIF(A:A,$A2,D:D)</calculatedColumnFormula>
    </tableColumn>
    <tableColumn id="8" name="削減グラフ" dataDxfId="11">
      <calculatedColumnFormula>IF(テーブル32[[#This Row],[増減]]&gt;0,"",REPT("☆",INT(-テーブル32[[#This Row],[増減]]/10)))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C23" sqref="C23"/>
    </sheetView>
  </sheetViews>
  <sheetFormatPr defaultRowHeight="18.75" x14ac:dyDescent="0.4"/>
  <cols>
    <col min="1" max="1" width="10.5" customWidth="1"/>
    <col min="2" max="2" width="33.25" customWidth="1"/>
    <col min="3" max="5" width="6.75" customWidth="1"/>
    <col min="6" max="6" width="6.875" style="1" customWidth="1"/>
    <col min="7" max="7" width="6.75" customWidth="1"/>
    <col min="8" max="8" width="11.5" customWidth="1"/>
  </cols>
  <sheetData>
    <row r="1" spans="1:8" x14ac:dyDescent="0.4">
      <c r="A1" s="3" t="s">
        <v>0</v>
      </c>
      <c r="B1" s="6" t="s">
        <v>1</v>
      </c>
      <c r="C1" s="6" t="s">
        <v>15</v>
      </c>
      <c r="D1" s="6" t="s">
        <v>14</v>
      </c>
      <c r="E1" s="6" t="s">
        <v>16</v>
      </c>
      <c r="F1" s="7" t="s">
        <v>18</v>
      </c>
      <c r="G1" s="6" t="s">
        <v>19</v>
      </c>
      <c r="H1" s="6" t="s">
        <v>13</v>
      </c>
    </row>
    <row r="2" spans="1:8" x14ac:dyDescent="0.4">
      <c r="A2" s="8"/>
      <c r="B2" s="9"/>
      <c r="C2" s="9"/>
      <c r="D2" s="9"/>
      <c r="E2" s="4">
        <f>C2</f>
        <v>0</v>
      </c>
      <c r="F2" s="5">
        <f>IF(G2&lt;0,"OK",G2 +1)</f>
        <v>1</v>
      </c>
      <c r="G2" s="4">
        <f>SUMIF(A:A,$A2,C:C)-SUMIF(A:A,$A2,D:D)</f>
        <v>0</v>
      </c>
      <c r="H2" s="2"/>
    </row>
    <row r="3" spans="1:8" x14ac:dyDescent="0.4">
      <c r="A3" s="8"/>
      <c r="B3" s="9"/>
      <c r="C3" s="9"/>
      <c r="D3" s="9"/>
      <c r="E3" s="4">
        <f>E2+C3-D3</f>
        <v>0</v>
      </c>
      <c r="F3" s="5">
        <f>IF(G3&lt;0,"OK",G3 +1)</f>
        <v>1</v>
      </c>
      <c r="G3" s="4">
        <f>SUMIF(A:A,$A3,C:C)-SUMIF(A:A,$A3,D:D)</f>
        <v>0</v>
      </c>
      <c r="H3" s="2"/>
    </row>
  </sheetData>
  <phoneticPr fontId="1"/>
  <conditionalFormatting sqref="A1:G1048576">
    <cfRule type="expression" dxfId="2" priority="5">
      <formula>AND(TYPE($F1)=1,$F1&gt;0,SUM($C1:$D1)&lt;&gt;0)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pane ySplit="1" topLeftCell="A2" activePane="bottomLeft" state="frozen"/>
      <selection pane="bottomLeft" activeCell="M7" sqref="M7"/>
    </sheetView>
  </sheetViews>
  <sheetFormatPr defaultRowHeight="18.75" x14ac:dyDescent="0.4"/>
  <cols>
    <col min="1" max="1" width="10.5" customWidth="1"/>
    <col min="2" max="2" width="33.25" customWidth="1"/>
    <col min="3" max="3" width="6.125" customWidth="1"/>
    <col min="4" max="4" width="7.125" customWidth="1"/>
    <col min="5" max="5" width="6.5" customWidth="1"/>
    <col min="6" max="6" width="6.875" style="1" customWidth="1"/>
    <col min="7" max="7" width="7.875" customWidth="1"/>
    <col min="8" max="8" width="11.5" customWidth="1"/>
    <col min="14" max="17" width="9" style="2"/>
  </cols>
  <sheetData>
    <row r="1" spans="1:17" x14ac:dyDescent="0.4">
      <c r="A1" s="3" t="s">
        <v>0</v>
      </c>
      <c r="B1" s="6" t="s">
        <v>1</v>
      </c>
      <c r="C1" s="6" t="s">
        <v>15</v>
      </c>
      <c r="D1" s="6" t="s">
        <v>14</v>
      </c>
      <c r="E1" s="6" t="s">
        <v>16</v>
      </c>
      <c r="F1" s="7" t="s">
        <v>17</v>
      </c>
      <c r="G1" s="6" t="s">
        <v>19</v>
      </c>
      <c r="H1" s="6" t="s">
        <v>13</v>
      </c>
      <c r="O1" s="4"/>
      <c r="P1" s="5"/>
      <c r="Q1" s="4"/>
    </row>
    <row r="2" spans="1:17" x14ac:dyDescent="0.4">
      <c r="A2" s="8">
        <v>43983</v>
      </c>
      <c r="B2" s="9" t="s">
        <v>8</v>
      </c>
      <c r="C2" s="9">
        <v>4</v>
      </c>
      <c r="D2" s="9"/>
      <c r="E2" s="4">
        <f>C2</f>
        <v>4</v>
      </c>
      <c r="F2" s="5" t="str">
        <f>IF(G2&lt;0,"OK",G2 +1)</f>
        <v>OK</v>
      </c>
      <c r="G2" s="4">
        <f>SUMIF(A:A,$A2,C:C)-SUMIF(A:A,$A2,D:D)</f>
        <v>-1</v>
      </c>
      <c r="H2" s="2" t="str">
        <f>IF(テーブル32[[#This Row],[増減]]&gt;0,"",REPT("☆",INT(-テーブル32[[#This Row],[増減]]/10)))</f>
        <v/>
      </c>
      <c r="O2" s="4"/>
      <c r="P2" s="5"/>
      <c r="Q2" s="4"/>
    </row>
    <row r="3" spans="1:17" x14ac:dyDescent="0.4">
      <c r="A3" s="8">
        <v>43983</v>
      </c>
      <c r="B3" s="9" t="s">
        <v>10</v>
      </c>
      <c r="C3" s="9"/>
      <c r="D3" s="9">
        <v>5</v>
      </c>
      <c r="E3" s="4">
        <f>E2+C3-D3</f>
        <v>-1</v>
      </c>
      <c r="F3" s="5" t="str">
        <f>IF(G3&lt;0,"OK",G3 +1)</f>
        <v>OK</v>
      </c>
      <c r="G3" s="4">
        <f>SUMIF(A:A,$A3,C:C)-SUMIF(A:A,$A3,D:D)</f>
        <v>-1</v>
      </c>
      <c r="H3" s="2" t="str">
        <f>IF(テーブル32[[#This Row],[増減]]&gt;0,"",REPT("☆",INT(-テーブル32[[#This Row],[増減]]/10)))</f>
        <v/>
      </c>
    </row>
    <row r="4" spans="1:17" x14ac:dyDescent="0.4">
      <c r="A4" s="10">
        <v>43984</v>
      </c>
      <c r="B4" s="11" t="s">
        <v>2</v>
      </c>
      <c r="C4" s="11"/>
      <c r="D4" s="11">
        <v>3</v>
      </c>
      <c r="E4" s="12">
        <f t="shared" ref="E4:E14" si="0">E3+C4-D4</f>
        <v>-4</v>
      </c>
      <c r="F4" s="13" t="str">
        <f t="shared" ref="F4:F14" si="1">IF(G4&lt;0,"OK",G4 +1)</f>
        <v>OK</v>
      </c>
      <c r="G4" s="12">
        <f>SUMIF(A:A,$A4,C:C)-SUMIF(A:A,$A4,D:D)</f>
        <v>-2</v>
      </c>
      <c r="H4" s="2" t="str">
        <f>IF(テーブル32[[#This Row],[増減]]&gt;0,"",REPT("☆",INT(-テーブル32[[#This Row],[増減]]/10)))</f>
        <v/>
      </c>
    </row>
    <row r="5" spans="1:17" x14ac:dyDescent="0.4">
      <c r="A5" s="10">
        <v>43984</v>
      </c>
      <c r="B5" s="11" t="s">
        <v>7</v>
      </c>
      <c r="C5" s="11">
        <v>1</v>
      </c>
      <c r="D5" s="11"/>
      <c r="E5" s="12">
        <f t="shared" si="0"/>
        <v>-3</v>
      </c>
      <c r="F5" s="13" t="str">
        <f t="shared" si="1"/>
        <v>OK</v>
      </c>
      <c r="G5" s="12">
        <f>SUMIF(A:A,$A5,C:C)-SUMIF(A:A,$A5,D:D)</f>
        <v>-2</v>
      </c>
      <c r="H5" s="2" t="str">
        <f>IF(テーブル32[[#This Row],[増減]]&gt;0,"",REPT("☆",INT(-テーブル32[[#This Row],[増減]]/10)))</f>
        <v/>
      </c>
    </row>
    <row r="6" spans="1:17" x14ac:dyDescent="0.4">
      <c r="A6" s="10">
        <v>43984</v>
      </c>
      <c r="B6" s="11" t="s">
        <v>3</v>
      </c>
      <c r="C6" s="11">
        <v>1</v>
      </c>
      <c r="D6" s="11"/>
      <c r="E6" s="12">
        <f t="shared" si="0"/>
        <v>-2</v>
      </c>
      <c r="F6" s="13" t="str">
        <f t="shared" si="1"/>
        <v>OK</v>
      </c>
      <c r="G6" s="12">
        <f>SUMIF(A:A,$A6,C:C)-SUMIF(A:A,$A6,D:D)</f>
        <v>-2</v>
      </c>
      <c r="H6" s="2" t="str">
        <f>IF(テーブル32[[#This Row],[増減]]&gt;0,"",REPT("☆",INT(-テーブル32[[#This Row],[増減]]/10)))</f>
        <v/>
      </c>
    </row>
    <row r="7" spans="1:17" x14ac:dyDescent="0.4">
      <c r="A7" s="10">
        <v>43984</v>
      </c>
      <c r="B7" s="11" t="s">
        <v>7</v>
      </c>
      <c r="C7" s="11"/>
      <c r="D7" s="11">
        <v>1</v>
      </c>
      <c r="E7" s="12">
        <f t="shared" si="0"/>
        <v>-3</v>
      </c>
      <c r="F7" s="13" t="str">
        <f t="shared" si="1"/>
        <v>OK</v>
      </c>
      <c r="G7" s="12">
        <f>SUMIF(A:A,$A7,C:C)-SUMIF(A:A,$A7,D:D)</f>
        <v>-2</v>
      </c>
      <c r="H7" s="2" t="str">
        <f>IF(テーブル32[[#This Row],[増減]]&gt;0,"",REPT("☆",INT(-テーブル32[[#This Row],[増減]]/10)))</f>
        <v/>
      </c>
    </row>
    <row r="8" spans="1:17" x14ac:dyDescent="0.4">
      <c r="A8" s="10">
        <v>43985</v>
      </c>
      <c r="B8" s="11" t="s">
        <v>9</v>
      </c>
      <c r="C8" s="11">
        <v>2</v>
      </c>
      <c r="D8" s="11"/>
      <c r="E8" s="12">
        <f t="shared" si="0"/>
        <v>-1</v>
      </c>
      <c r="F8" s="13" t="str">
        <f t="shared" si="1"/>
        <v>OK</v>
      </c>
      <c r="G8" s="12">
        <f>SUMIF(A:A,$A8,C:C)-SUMIF(A:A,$A8,D:D)</f>
        <v>-3</v>
      </c>
      <c r="H8" s="2" t="str">
        <f>IF(テーブル32[[#This Row],[増減]]&gt;0,"",REPT("☆",INT(-テーブル32[[#This Row],[増減]]/10)))</f>
        <v/>
      </c>
    </row>
    <row r="9" spans="1:17" x14ac:dyDescent="0.4">
      <c r="A9" s="10">
        <v>43985</v>
      </c>
      <c r="B9" s="11" t="s">
        <v>11</v>
      </c>
      <c r="C9" s="11">
        <v>1</v>
      </c>
      <c r="D9" s="11"/>
      <c r="E9" s="12">
        <f t="shared" si="0"/>
        <v>0</v>
      </c>
      <c r="F9" s="13" t="str">
        <f t="shared" si="1"/>
        <v>OK</v>
      </c>
      <c r="G9" s="12">
        <f>SUMIF(A:A,$A9,C:C)-SUMIF(A:A,$A9,D:D)</f>
        <v>-3</v>
      </c>
      <c r="H9" s="2" t="str">
        <f>IF(テーブル32[[#This Row],[増減]]&gt;0,"",REPT("☆",INT(-テーブル32[[#This Row],[増減]]/10)))</f>
        <v/>
      </c>
    </row>
    <row r="10" spans="1:17" x14ac:dyDescent="0.4">
      <c r="A10" s="10">
        <v>43985</v>
      </c>
      <c r="B10" s="11" t="s">
        <v>12</v>
      </c>
      <c r="C10" s="11"/>
      <c r="D10" s="11">
        <v>2</v>
      </c>
      <c r="E10" s="12">
        <f t="shared" si="0"/>
        <v>-2</v>
      </c>
      <c r="F10" s="13" t="str">
        <f t="shared" si="1"/>
        <v>OK</v>
      </c>
      <c r="G10" s="12">
        <f>SUMIF(A:A,$A10,C:C)-SUMIF(A:A,$A10,D:D)</f>
        <v>-3</v>
      </c>
      <c r="H10" s="2" t="str">
        <f>IF(テーブル32[[#This Row],[増減]]&gt;0,"",REPT("☆",INT(-テーブル32[[#This Row],[増減]]/10)))</f>
        <v/>
      </c>
    </row>
    <row r="11" spans="1:17" x14ac:dyDescent="0.4">
      <c r="A11" s="10">
        <v>43985</v>
      </c>
      <c r="B11" s="11" t="s">
        <v>4</v>
      </c>
      <c r="C11" s="11"/>
      <c r="D11" s="11">
        <v>3</v>
      </c>
      <c r="E11" s="12">
        <f t="shared" si="0"/>
        <v>-5</v>
      </c>
      <c r="F11" s="13" t="str">
        <f t="shared" si="1"/>
        <v>OK</v>
      </c>
      <c r="G11" s="12">
        <f>SUMIF(A:A,$A11,C:C)-SUMIF(A:A,$A11,D:D)</f>
        <v>-3</v>
      </c>
      <c r="H11" s="2" t="str">
        <f>IF(テーブル32[[#This Row],[増減]]&gt;0,"",REPT("☆",INT(-テーブル32[[#This Row],[増減]]/10)))</f>
        <v/>
      </c>
    </row>
    <row r="12" spans="1:17" x14ac:dyDescent="0.4">
      <c r="A12" s="10">
        <v>43985</v>
      </c>
      <c r="B12" s="11" t="s">
        <v>5</v>
      </c>
      <c r="C12" s="11"/>
      <c r="D12" s="11">
        <v>1</v>
      </c>
      <c r="E12" s="12">
        <f t="shared" si="0"/>
        <v>-6</v>
      </c>
      <c r="F12" s="13" t="str">
        <f t="shared" si="1"/>
        <v>OK</v>
      </c>
      <c r="G12" s="12">
        <f>SUMIF(A:A,$A12,C:C)-SUMIF(A:A,$A12,D:D)</f>
        <v>-3</v>
      </c>
      <c r="H12" s="2" t="str">
        <f>IF(テーブル32[[#This Row],[増減]]&gt;0,"",REPT("☆",INT(-テーブル32[[#This Row],[増減]]/10)))</f>
        <v/>
      </c>
    </row>
    <row r="13" spans="1:17" x14ac:dyDescent="0.4">
      <c r="A13" s="10">
        <v>43986</v>
      </c>
      <c r="B13" s="11" t="s">
        <v>6</v>
      </c>
      <c r="C13" s="11">
        <v>4</v>
      </c>
      <c r="D13" s="11"/>
      <c r="E13" s="12">
        <f t="shared" si="0"/>
        <v>-2</v>
      </c>
      <c r="F13" s="13" t="str">
        <f t="shared" si="1"/>
        <v>OK</v>
      </c>
      <c r="G13" s="12">
        <f>SUMIF(A:A,$A13,C:C)-SUMIF(A:A,$A13,D:D)</f>
        <v>-1</v>
      </c>
      <c r="H13" s="2" t="str">
        <f>IF(テーブル32[[#This Row],[増減]]&gt;0,"",REPT("☆",INT(-テーブル32[[#This Row],[増減]]/10)))</f>
        <v/>
      </c>
    </row>
    <row r="14" spans="1:17" x14ac:dyDescent="0.4">
      <c r="A14" s="10">
        <v>43986</v>
      </c>
      <c r="B14" s="11" t="s">
        <v>6</v>
      </c>
      <c r="C14" s="11"/>
      <c r="D14" s="11">
        <v>5</v>
      </c>
      <c r="E14" s="12">
        <f t="shared" si="0"/>
        <v>-7</v>
      </c>
      <c r="F14" s="13" t="str">
        <f t="shared" si="1"/>
        <v>OK</v>
      </c>
      <c r="G14" s="12">
        <f>SUMIF(A:A,$A14,C:C)-SUMIF(A:A,$A14,D:D)</f>
        <v>-1</v>
      </c>
      <c r="H14" s="2" t="str">
        <f>IF(テーブル32[[#This Row],[増減]]&gt;0,"",REPT("☆",INT(-テーブル32[[#This Row],[増減]]/10)))</f>
        <v/>
      </c>
    </row>
  </sheetData>
  <phoneticPr fontId="1"/>
  <conditionalFormatting sqref="O1:Q2 A2:G14">
    <cfRule type="expression" dxfId="1" priority="3">
      <formula>AND(TYPE($F1)=1,$F1&gt;0)</formula>
    </cfRule>
  </conditionalFormatting>
  <conditionalFormatting sqref="O1:Q2">
    <cfRule type="expression" dxfId="0" priority="4">
      <formula>#REF!=1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書類整理</vt:lpstr>
      <vt:lpstr>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sakuhara</dc:creator>
  <cp:lastModifiedBy>sakuhara</cp:lastModifiedBy>
  <dcterms:created xsi:type="dcterms:W3CDTF">2020-06-24T06:39:41Z</dcterms:created>
  <dcterms:modified xsi:type="dcterms:W3CDTF">2020-07-07T11:10:56Z</dcterms:modified>
</cp:coreProperties>
</file>