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.sakuhara\Documents\非常識な超Excel活用術\20200829_「経理×時間管理×Excel」セミナー\"/>
    </mc:Choice>
  </mc:AlternateContent>
  <xr:revisionPtr revIDLastSave="0" documentId="13_ncr:1_{6B076F20-2ACB-41AC-AEE1-032B95458509}" xr6:coauthVersionLast="45" xr6:coauthVersionMax="45" xr10:uidLastSave="{00000000-0000-0000-0000-000000000000}"/>
  <bookViews>
    <workbookView xWindow="-108" yWindow="-108" windowWidth="23256" windowHeight="12576" tabRatio="777" xr2:uid="{00000000-000D-0000-FFFF-FFFF00000000}"/>
  </bookViews>
  <sheets>
    <sheet name="日報" sheetId="23" r:id="rId1"/>
    <sheet name="マスター" sheetId="24" r:id="rId2"/>
    <sheet name="集計" sheetId="25" r:id="rId3"/>
  </sheets>
  <calcPr calcId="191029"/>
  <pivotCaches>
    <pivotCache cacheId="3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" i="23" l="1"/>
  <c r="G5" i="23" s="1"/>
  <c r="H5" i="23"/>
  <c r="E4" i="23" l="1"/>
  <c r="G4" i="23"/>
  <c r="H4" i="23" s="1"/>
  <c r="A3" i="23" l="1"/>
  <c r="A4" i="23" s="1"/>
  <c r="A5" i="23" s="1"/>
  <c r="G2" i="23" l="1"/>
  <c r="H2" i="23" s="1"/>
  <c r="E3" i="23" l="1"/>
  <c r="G3" i="23" s="1"/>
  <c r="H3" i="23" s="1"/>
</calcChain>
</file>

<file path=xl/sharedStrings.xml><?xml version="1.0" encoding="utf-8"?>
<sst xmlns="http://schemas.openxmlformats.org/spreadsheetml/2006/main" count="19" uniqueCount="19">
  <si>
    <t>日付</t>
    <rPh sb="0" eb="2">
      <t>ヒヅケ</t>
    </rPh>
    <phoneticPr fontId="1"/>
  </si>
  <si>
    <t>開始時間</t>
    <rPh sb="0" eb="2">
      <t>カイシ</t>
    </rPh>
    <rPh sb="2" eb="4">
      <t>ジカン</t>
    </rPh>
    <phoneticPr fontId="1"/>
  </si>
  <si>
    <t>終了時間</t>
    <rPh sb="0" eb="2">
      <t>シュウリョウ</t>
    </rPh>
    <rPh sb="2" eb="4">
      <t>ジカン</t>
    </rPh>
    <phoneticPr fontId="1"/>
  </si>
  <si>
    <t>業務内容</t>
    <rPh sb="0" eb="2">
      <t>ギョウム</t>
    </rPh>
    <rPh sb="2" eb="4">
      <t>ナイヨウ</t>
    </rPh>
    <phoneticPr fontId="1"/>
  </si>
  <si>
    <t>作業時間</t>
    <rPh sb="0" eb="4">
      <t>サギョウ</t>
    </rPh>
    <phoneticPr fontId="1"/>
  </si>
  <si>
    <t>予定時間</t>
    <rPh sb="0" eb="4">
      <t>ヨテ</t>
    </rPh>
    <phoneticPr fontId="1"/>
  </si>
  <si>
    <t>予実差異(分）</t>
    <rPh sb="0" eb="4">
      <t>ヨジ</t>
    </rPh>
    <rPh sb="5" eb="6">
      <t>フン</t>
    </rPh>
    <phoneticPr fontId="1"/>
  </si>
  <si>
    <t>領域</t>
    <rPh sb="0" eb="2">
      <t>リョウイキ</t>
    </rPh>
    <phoneticPr fontId="1"/>
  </si>
  <si>
    <t>第１領域</t>
  </si>
  <si>
    <t>第１領域</t>
    <rPh sb="0" eb="1">
      <t>ダイ</t>
    </rPh>
    <rPh sb="2" eb="4">
      <t>リョウイキ</t>
    </rPh>
    <phoneticPr fontId="1"/>
  </si>
  <si>
    <t>第２領域</t>
    <rPh sb="0" eb="1">
      <t>ダイ</t>
    </rPh>
    <rPh sb="2" eb="4">
      <t>リョウイキ</t>
    </rPh>
    <phoneticPr fontId="1"/>
  </si>
  <si>
    <t>第３領域</t>
    <rPh sb="0" eb="1">
      <t>ダイ</t>
    </rPh>
    <rPh sb="2" eb="4">
      <t>リョウイキ</t>
    </rPh>
    <phoneticPr fontId="1"/>
  </si>
  <si>
    <t>第４領域</t>
    <rPh sb="0" eb="1">
      <t>ダイ</t>
    </rPh>
    <rPh sb="2" eb="4">
      <t>リョウイキ</t>
    </rPh>
    <phoneticPr fontId="1"/>
  </si>
  <si>
    <t>行ラベル</t>
  </si>
  <si>
    <t>第２領域</t>
  </si>
  <si>
    <t>第３領域</t>
  </si>
  <si>
    <t>第４領域</t>
  </si>
  <si>
    <t>総計</t>
  </si>
  <si>
    <t>合計 / 作業時間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</si>
</sst>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h:mm;@"/>
    <numFmt numFmtId="180" formatCode="[h]:mm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1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0" fontId="2" fillId="0" borderId="0" xfId="0" applyFont="1">
      <alignment vertical="center"/>
    </xf>
    <xf numFmtId="14" fontId="2" fillId="0" borderId="0" xfId="0" applyNumberFormat="1" applyFont="1" applyBorder="1">
      <alignment vertical="center"/>
    </xf>
    <xf numFmtId="0" fontId="2" fillId="0" borderId="0" xfId="0" applyFont="1" applyBorder="1">
      <alignment vertical="center"/>
    </xf>
    <xf numFmtId="20" fontId="2" fillId="0" borderId="0" xfId="0" applyNumberFormat="1" applyFont="1" applyBorder="1">
      <alignment vertical="center"/>
    </xf>
    <xf numFmtId="176" fontId="2" fillId="0" borderId="0" xfId="0" applyNumberFormat="1" applyFont="1" applyBorder="1">
      <alignment vertical="center"/>
    </xf>
    <xf numFmtId="176" fontId="2" fillId="0" borderId="0" xfId="0" applyNumberFormat="1" applyFont="1">
      <alignment vertical="center"/>
    </xf>
    <xf numFmtId="14" fontId="2" fillId="0" borderId="0" xfId="0" applyNumberFormat="1" applyFont="1">
      <alignment vertical="center"/>
    </xf>
    <xf numFmtId="20" fontId="2" fillId="0" borderId="0" xfId="0" applyNumberFormat="1" applyFont="1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NumberFormat="1" applyFont="1">
      <alignment vertical="center"/>
    </xf>
    <xf numFmtId="0" fontId="3" fillId="0" borderId="0" xfId="0" applyFont="1">
      <alignment vertical="center"/>
    </xf>
    <xf numFmtId="0" fontId="0" fillId="0" borderId="0" xfId="0" pivotButton="1">
      <alignment vertical="center"/>
    </xf>
    <xf numFmtId="0" fontId="0" fillId="0" borderId="0" xfId="0" applyAlignment="1">
      <alignment horizontal="left" vertical="center"/>
    </xf>
    <xf numFmtId="180" fontId="0" fillId="0" borderId="0" xfId="0" applyNumberFormat="1">
      <alignment vertical="center"/>
    </xf>
  </cellXfs>
  <cellStyles count="1">
    <cellStyle name="標準" xfId="0" builtinId="0"/>
  </cellStyles>
  <dxfs count="11">
    <dxf>
      <numFmt numFmtId="180" formatCode="[h]:mm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游ゴシック"/>
        <family val="3"/>
        <charset val="128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游ゴシック"/>
        <family val="3"/>
        <charset val="128"/>
        <scheme val="minor"/>
      </font>
      <numFmt numFmtId="176" formatCode="h:mm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游ゴシック"/>
        <family val="3"/>
        <charset val="128"/>
        <scheme val="minor"/>
      </font>
      <numFmt numFmtId="176" formatCode="h:mm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游ゴシック"/>
        <family val="3"/>
        <charset val="128"/>
        <scheme val="minor"/>
      </font>
      <numFmt numFmtId="176" formatCode="h:mm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游ゴシック"/>
        <family val="3"/>
        <charset val="12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游ゴシック"/>
        <family val="3"/>
        <charset val="12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游ゴシック"/>
        <family val="3"/>
        <charset val="12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游ゴシック"/>
        <family val="3"/>
        <charset val="128"/>
        <scheme val="minor"/>
      </font>
      <numFmt numFmtId="19" formatCode="yyyy/m/d"/>
    </dxf>
    <dxf>
      <font>
        <strike val="0"/>
        <outline val="0"/>
        <shadow val="0"/>
        <u val="none"/>
        <vertAlign val="baseline"/>
        <sz val="16"/>
        <color theme="1"/>
        <name val="游ゴシック"/>
        <family val="3"/>
        <charset val="128"/>
        <scheme val="minor"/>
      </font>
    </dxf>
    <dxf>
      <font>
        <strike val="0"/>
        <outline val="0"/>
        <shadow val="0"/>
        <u val="none"/>
        <vertAlign val="baseline"/>
        <sz val="16"/>
        <color theme="1"/>
        <name val="游ゴシック"/>
        <family val="3"/>
        <charset val="128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.sakuhara" refreshedDate="44072.33333425926" createdVersion="6" refreshedVersion="6" minRefreshableVersion="3" recordCount="4" xr:uid="{C0CEF517-5C22-4FA8-9E21-3A0E559AC9D7}">
  <cacheSource type="worksheet">
    <worksheetSource name="テーブル3"/>
  </cacheSource>
  <cacheFields count="8">
    <cacheField name="日付" numFmtId="14">
      <sharedItems containsSemiMixedTypes="0" containsNonDate="0" containsDate="1" containsString="0" minDate="2020-06-19T00:00:00" maxDate="2020-06-20T00:00:00"/>
    </cacheField>
    <cacheField name="業務内容" numFmtId="0">
      <sharedItems/>
    </cacheField>
    <cacheField name="領域" numFmtId="0">
      <sharedItems count="4">
        <s v="第１領域"/>
        <s v="第２領域"/>
        <s v="第３領域"/>
        <s v="第４領域"/>
      </sharedItems>
    </cacheField>
    <cacheField name="予定時間" numFmtId="20">
      <sharedItems containsSemiMixedTypes="0" containsNonDate="0" containsDate="1" containsString="0" minDate="1899-12-30T00:30:00" maxDate="1899-12-30T01:00:00"/>
    </cacheField>
    <cacheField name="開始時間" numFmtId="176">
      <sharedItems containsSemiMixedTypes="0" containsNonDate="0" containsDate="1" containsString="0" minDate="1899-12-30T09:00:00" maxDate="1899-12-30T11:28:00"/>
    </cacheField>
    <cacheField name="終了時間" numFmtId="176">
      <sharedItems containsSemiMixedTypes="0" containsNonDate="0" containsDate="1" containsString="0" minDate="1899-12-30T10:10:00" maxDate="1899-12-30T12:00:00"/>
    </cacheField>
    <cacheField name="作業時間" numFmtId="176">
      <sharedItems containsSemiMixedTypes="0" containsNonDate="0" containsDate="1" containsString="0" minDate="1899-12-30T00:23:00" maxDate="1899-12-30T01:10:00"/>
    </cacheField>
    <cacheField name="予実差異(分）" numFmtId="0">
      <sharedItems containsSemiMixedTypes="0" containsString="0" containsNumber="1" containsInteger="1" minValue="-13" maxValue="1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">
  <r>
    <d v="2020-06-19T00:00:00"/>
    <s v="売掛金入金確認"/>
    <x v="0"/>
    <d v="1899-12-30T01:00:00"/>
    <d v="1899-12-30T09:00:00"/>
    <d v="1899-12-30T10:10:00"/>
    <d v="1899-12-30T01:10:00"/>
    <n v="10"/>
  </r>
  <r>
    <d v="2020-06-19T00:00:00"/>
    <s v="伝票入力"/>
    <x v="1"/>
    <d v="1899-12-30T01:00:00"/>
    <d v="1899-12-30T10:10:00"/>
    <d v="1899-12-30T11:05:00"/>
    <d v="1899-12-30T00:55:00"/>
    <n v="-5"/>
  </r>
  <r>
    <d v="2020-06-19T00:00:00"/>
    <s v="伝票入力チェック"/>
    <x v="2"/>
    <d v="1899-12-30T00:30:00"/>
    <d v="1899-12-30T11:05:00"/>
    <d v="1899-12-30T11:28:00"/>
    <d v="1899-12-30T00:23:00"/>
    <n v="-7"/>
  </r>
  <r>
    <d v="2020-06-19T00:00:00"/>
    <s v="月次"/>
    <x v="3"/>
    <d v="1899-12-30T00:45:00"/>
    <d v="1899-12-30T11:28:00"/>
    <d v="1899-12-30T12:00:00"/>
    <d v="1899-12-30T00:32:00"/>
    <n v="-1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6D44AE4-8188-43AE-B959-6E613BDD61F9}" name="ピボットテーブル1" cacheId="3" applyNumberFormats="0" applyBorderFormats="0" applyFontFormats="0" applyPatternFormats="0" applyAlignmentFormats="0" applyWidthHeightFormats="1" dataCaption="値" updatedVersion="6" minRefreshableVersion="3" useAutoFormatting="1" itemPrintTitles="1" createdVersion="6" indent="0" outline="1" outlineData="1" multipleFieldFilters="0">
  <location ref="A3:B8" firstHeaderRow="1" firstDataRow="1" firstDataCol="1"/>
  <pivotFields count="8">
    <pivotField numFmtId="14" showAll="0"/>
    <pivotField showAll="0"/>
    <pivotField axis="axisRow" showAll="0">
      <items count="5">
        <item x="0"/>
        <item x="1"/>
        <item x="2"/>
        <item x="3"/>
        <item t="default"/>
      </items>
    </pivotField>
    <pivotField numFmtId="20" showAll="0"/>
    <pivotField numFmtId="176" showAll="0"/>
    <pivotField numFmtId="176" showAll="0"/>
    <pivotField dataField="1" numFmtId="176" showAll="0"/>
    <pivotField showAll="0"/>
  </pivotFields>
  <rowFields count="1">
    <field x="2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合計 / 作業時間" fld="6" baseField="2" baseItem="0" numFmtId="180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74155E0-4B49-48E1-97E2-D194F4A61D33}" name="テーブル3" displayName="テーブル3" ref="A1:H5" totalsRowShown="0" headerRowDxfId="10" dataDxfId="9">
  <autoFilter ref="A1:H5" xr:uid="{61E175A4-F7C6-40B6-8CD6-7D70B1BE4448}"/>
  <tableColumns count="8">
    <tableColumn id="1" xr3:uid="{B2552031-BC9F-4C6A-8367-6E8B52623CC1}" name="日付" dataDxfId="8">
      <calculatedColumnFormula>A1</calculatedColumnFormula>
    </tableColumn>
    <tableColumn id="2" xr3:uid="{1E1A821B-859B-4E52-93DB-C0BCD198E9DB}" name="業務内容" dataDxfId="7"/>
    <tableColumn id="5" xr3:uid="{EC8A0CBA-60BE-48C5-B0D9-3B66007E49B7}" name="領域" dataDxfId="6"/>
    <tableColumn id="10" xr3:uid="{7CDD2EAD-FBB9-4D6F-8E23-A4E0013312E3}" name="予定時間" dataDxfId="5"/>
    <tableColumn id="3" xr3:uid="{84141DBE-FEC0-4619-B081-A039F8B329DE}" name="開始時間" dataDxfId="4">
      <calculatedColumnFormula>F1</calculatedColumnFormula>
    </tableColumn>
    <tableColumn id="4" xr3:uid="{0B7F95D2-78C6-4317-A367-12CC9DC51270}" name="終了時間" dataDxfId="3"/>
    <tableColumn id="7" xr3:uid="{24F24385-2717-4129-90C1-67471A89CD3C}" name="作業時間" dataDxfId="2">
      <calculatedColumnFormula>テーブル3[[#This Row],[終了時間]]-テーブル3[[#This Row],[開始時間]]</calculatedColumnFormula>
    </tableColumn>
    <tableColumn id="11" xr3:uid="{F87C22F6-277D-4346-8765-CA0F59353416}" name="予実差異(分）" dataDxfId="1">
      <calculatedColumnFormula>IF(テーブル3[[#This Row],[終了時間]]="","",ROUND(テーブル3[[#This Row],[作業時間]]*24*60,1)-ROUND(テーブル3[[#This Row],[予定時間]]*24*60,1))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7605C2-BEBF-40CA-ABA5-14D7F19A2128}">
  <dimension ref="A1:H5"/>
  <sheetViews>
    <sheetView tabSelected="1" workbookViewId="0">
      <selection activeCell="F8" sqref="F8"/>
    </sheetView>
  </sheetViews>
  <sheetFormatPr defaultColWidth="16.5" defaultRowHeight="26.4" x14ac:dyDescent="0.45"/>
  <cols>
    <col min="1" max="1" width="15.09765625" style="10" bestFit="1" customWidth="1"/>
    <col min="2" max="2" width="24.296875" style="4" bestFit="1" customWidth="1"/>
    <col min="3" max="3" width="15.59765625" style="4" customWidth="1"/>
    <col min="4" max="4" width="16.59765625" style="4" bestFit="1" customWidth="1"/>
    <col min="5" max="6" width="16.59765625" style="9" bestFit="1" customWidth="1"/>
    <col min="7" max="7" width="14.59765625" style="4" bestFit="1" customWidth="1"/>
    <col min="8" max="8" width="13.09765625" style="4" customWidth="1"/>
    <col min="9" max="16384" width="16.5" style="4"/>
  </cols>
  <sheetData>
    <row r="1" spans="1:8" x14ac:dyDescent="0.45">
      <c r="A1" s="1" t="s">
        <v>0</v>
      </c>
      <c r="B1" s="2" t="s">
        <v>3</v>
      </c>
      <c r="C1" s="2" t="s">
        <v>7</v>
      </c>
      <c r="D1" s="2" t="s">
        <v>5</v>
      </c>
      <c r="E1" s="3" t="s">
        <v>1</v>
      </c>
      <c r="F1" s="3" t="s">
        <v>2</v>
      </c>
      <c r="G1" s="4" t="s">
        <v>4</v>
      </c>
      <c r="H1" s="12" t="s">
        <v>6</v>
      </c>
    </row>
    <row r="2" spans="1:8" x14ac:dyDescent="0.45">
      <c r="A2" s="5"/>
      <c r="B2" s="6"/>
      <c r="C2" s="6"/>
      <c r="D2" s="7"/>
      <c r="E2" s="8">
        <v>0.375</v>
      </c>
      <c r="F2" s="8"/>
      <c r="G2" s="9">
        <f>テーブル3[[#This Row],[終了時間]]-テーブル3[[#This Row],[開始時間]]</f>
        <v>-0.375</v>
      </c>
      <c r="H2" s="13" t="str">
        <f>IF(テーブル3[[#This Row],[終了時間]]="","",ROUND(テーブル3[[#This Row],[作業時間]]*24*60,1)-ROUND(テーブル3[[#This Row],[予定時間]]*24*60,1))</f>
        <v/>
      </c>
    </row>
    <row r="3" spans="1:8" x14ac:dyDescent="0.45">
      <c r="A3" s="5">
        <f>A2</f>
        <v>0</v>
      </c>
      <c r="B3" s="6"/>
      <c r="C3" s="6"/>
      <c r="D3" s="7"/>
      <c r="E3" s="8">
        <f>F2</f>
        <v>0</v>
      </c>
      <c r="F3" s="8"/>
      <c r="G3" s="9">
        <f>テーブル3[[#This Row],[終了時間]]-テーブル3[[#This Row],[開始時間]]</f>
        <v>0</v>
      </c>
      <c r="H3" s="13" t="str">
        <f>IF(テーブル3[[#This Row],[終了時間]]="","",ROUND(テーブル3[[#This Row],[作業時間]]*24*60,1)-ROUND(テーブル3[[#This Row],[予定時間]]*24*60,1))</f>
        <v/>
      </c>
    </row>
    <row r="4" spans="1:8" x14ac:dyDescent="0.45">
      <c r="A4" s="10">
        <f>A3</f>
        <v>0</v>
      </c>
      <c r="B4" s="6"/>
      <c r="C4" s="6"/>
      <c r="D4" s="11"/>
      <c r="E4" s="9">
        <f>F3</f>
        <v>0</v>
      </c>
      <c r="G4" s="9">
        <f>テーブル3[[#This Row],[終了時間]]-テーブル3[[#This Row],[開始時間]]</f>
        <v>0</v>
      </c>
      <c r="H4" s="13" t="str">
        <f>IF(テーブル3[[#This Row],[終了時間]]="","",ROUND(テーブル3[[#This Row],[作業時間]]*24*60,1)-ROUND(テーブル3[[#This Row],[予定時間]]*24*60,1))</f>
        <v/>
      </c>
    </row>
    <row r="5" spans="1:8" x14ac:dyDescent="0.45">
      <c r="A5" s="10">
        <f>A4</f>
        <v>0</v>
      </c>
      <c r="D5" s="11"/>
      <c r="E5" s="9">
        <f>F4</f>
        <v>0</v>
      </c>
      <c r="G5" s="9">
        <f>テーブル3[[#This Row],[終了時間]]-テーブル3[[#This Row],[開始時間]]</f>
        <v>0</v>
      </c>
      <c r="H5" s="13" t="str">
        <f>IF(テーブル3[[#This Row],[終了時間]]="","",ROUND(テーブル3[[#This Row],[作業時間]]*24*60,1)-ROUND(テーブル3[[#This Row],[予定時間]]*24*60,1))</f>
        <v/>
      </c>
    </row>
  </sheetData>
  <phoneticPr fontId="1"/>
  <pageMargins left="0.7" right="0.7" top="0.75" bottom="0.75" header="0.3" footer="0.3"/>
  <pageSetup paperSize="9" orientation="landscape" horizontalDpi="4294967293" verticalDpi="4294967293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20D3EFA-D0DB-40A8-A9C6-767F8F88C0D6}">
          <x14:formula1>
            <xm:f>マスター!$A$1:$A$4</xm:f>
          </x14:formula1>
          <xm:sqref>C2:C5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4A4710-E5B8-4262-8AC9-74D2EA8C5C8C}">
  <dimension ref="A1:A4"/>
  <sheetViews>
    <sheetView workbookViewId="0">
      <selection activeCell="D9" sqref="D9"/>
    </sheetView>
  </sheetViews>
  <sheetFormatPr defaultRowHeight="22.2" x14ac:dyDescent="0.45"/>
  <cols>
    <col min="1" max="1" width="12.8984375" style="14" customWidth="1"/>
  </cols>
  <sheetData>
    <row r="1" spans="1:1" x14ac:dyDescent="0.45">
      <c r="A1" s="14" t="s">
        <v>9</v>
      </c>
    </row>
    <row r="2" spans="1:1" x14ac:dyDescent="0.45">
      <c r="A2" s="14" t="s">
        <v>10</v>
      </c>
    </row>
    <row r="3" spans="1:1" x14ac:dyDescent="0.45">
      <c r="A3" s="14" t="s">
        <v>11</v>
      </c>
    </row>
    <row r="4" spans="1:1" x14ac:dyDescent="0.45">
      <c r="A4" s="14" t="s">
        <v>12</v>
      </c>
    </row>
  </sheetData>
  <phoneticPr fontId="1"/>
  <pageMargins left="0.7" right="0.7" top="0.75" bottom="0.75" header="0.3" footer="0.3"/>
  <pageSetup paperSize="9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688BF3-FCBE-4BE5-B81E-AC51D20DCBAF}">
  <dimension ref="A3:B8"/>
  <sheetViews>
    <sheetView workbookViewId="0">
      <selection activeCell="N7" sqref="N7"/>
    </sheetView>
  </sheetViews>
  <sheetFormatPr defaultRowHeight="18" x14ac:dyDescent="0.45"/>
  <cols>
    <col min="1" max="1" width="10.59765625" bestFit="1" customWidth="1"/>
    <col min="2" max="2" width="14.5" bestFit="1" customWidth="1"/>
  </cols>
  <sheetData>
    <row r="3" spans="1:2" x14ac:dyDescent="0.45">
      <c r="A3" s="15" t="s">
        <v>13</v>
      </c>
      <c r="B3" t="s">
        <v>18</v>
      </c>
    </row>
    <row r="4" spans="1:2" x14ac:dyDescent="0.45">
      <c r="A4" s="16" t="s">
        <v>8</v>
      </c>
      <c r="B4" s="17">
        <v>4.8611111111111112E-2</v>
      </c>
    </row>
    <row r="5" spans="1:2" x14ac:dyDescent="0.45">
      <c r="A5" s="16" t="s">
        <v>14</v>
      </c>
      <c r="B5" s="17">
        <v>3.8194444444444441E-2</v>
      </c>
    </row>
    <row r="6" spans="1:2" x14ac:dyDescent="0.45">
      <c r="A6" s="16" t="s">
        <v>15</v>
      </c>
      <c r="B6" s="17">
        <v>1.5972222222222224E-2</v>
      </c>
    </row>
    <row r="7" spans="1:2" x14ac:dyDescent="0.45">
      <c r="A7" s="16" t="s">
        <v>16</v>
      </c>
      <c r="B7" s="17">
        <v>2.2222222222222223E-2</v>
      </c>
    </row>
    <row r="8" spans="1:2" x14ac:dyDescent="0.45">
      <c r="A8" s="16" t="s">
        <v>17</v>
      </c>
      <c r="B8" s="17">
        <v>0.125</v>
      </c>
    </row>
  </sheetData>
  <phoneticPr fontId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V r y C T v 8 J t F C o A A A A + Q A A A B I A H A B D b 2 5 m a W c v U G F j a 2 F n Z S 5 4 b W w g o h g A K K A U A A A A A A A A A A A A A A A A A A A A A A A A A A A A h Y 8 x D o I w G E a v Q r r T l h K r I T 9 l c D O S k J g Y 1 6 Z U q E I x U I S 7 O X g k r y C J o m 6 O 3 8 s b 3 v e 4 3 S E Z 6 8 q 7 6 r Y z j Y 1 R g C n y t F V N b m w R o 9 4 d / R V K B G R S n W W h v U m 2 X T R 2 e Y x K 5 y 4 R I c M w 4 C H E T V s Q R m l A D u l 2 p 0 p d S / S R z X / Z N 7 Z z 0 i q N B O x f M Y J h z v E i X H I c c M a A z B x S Y 7 8 O m 5 I x B f I D Y d 1 X r m + 1 O E l / k w G Z J 5 D 3 D f E E U E s D B B Q A A g A I A F a 8 g k 4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W v I J O K I p H u A 4 A A A A R A A A A E w A c A E Z v c m 1 1 b G F z L 1 N l Y 3 R p b 2 4 x L m 0 g o h g A K K A U A A A A A A A A A A A A A A A A A A A A A A A A A A A A K 0 5 N L s n M z 1 M I h t C G 1 g B Q S w E C L Q A U A A I A C A B W v I J O / w m 0 U K g A A A D 5 A A A A E g A A A A A A A A A A A A A A A A A A A A A A Q 2 9 u Z m l n L 1 B h Y 2 t h Z 2 U u e G 1 s U E s B A i 0 A F A A C A A g A V r y C T g / K 6 a u k A A A A 6 Q A A A B M A A A A A A A A A A A A A A A A A 9 A A A A F t D b 2 5 0 Z W 5 0 X 1 R 5 c G V z X S 5 4 b W x Q S w E C L Q A U A A I A C A B W v I J O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o f h G c 9 a z D 0 K 0 z u C L t 4 7 y H g A A A A A C A A A A A A A Q Z g A A A A E A A C A A A A C f d v C n j h b 0 N q Y C N B 2 j 7 3 W h A 6 2 k L 7 g r S 3 h F I e B N j n K 3 / A A A A A A O g A A A A A I A A C A A A A C M D Q L N K 7 g S + f J C B l l X E S s Q x a 5 D c z X W S 5 P f R P d s a C R i j 1 A A A A B 9 g y P 5 3 4 Y a E F B 9 f x 1 v m C M t V k O w l 2 X 7 5 L t 5 q j 8 K E V p u w 8 7 F v r u T T T R / M w R Y K x x 4 K Q Y g 7 6 b X G y Z m T n r 7 V 5 P / H W o m 2 P / c y 3 s t L q c W k p A L 3 U M e 5 0 A A A A C y M z 1 v J / P k o z v + S c 0 F 6 S k 8 A K 2 d p Q a D f 6 2 g l v u r t e 2 M B W T X v P T I y a P 1 k D W + 6 D Z w x X w B C P + 0 G H 4 9 s k b r I x R u G k 3 B < / D a t a M a s h u p > 
</file>

<file path=customXml/itemProps1.xml><?xml version="1.0" encoding="utf-8"?>
<ds:datastoreItem xmlns:ds="http://schemas.openxmlformats.org/officeDocument/2006/customXml" ds:itemID="{68D2084F-8C5D-4C5A-9E30-DDC8920ADD4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日報</vt:lpstr>
      <vt:lpstr>マスター</vt:lpstr>
      <vt:lpstr>集計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m.sakuhara</dc:creator>
  <cp:lastModifiedBy>m.sakuhara</cp:lastModifiedBy>
  <cp:lastPrinted>2019-04-30T07:25:08Z</cp:lastPrinted>
  <dcterms:created xsi:type="dcterms:W3CDTF">2019-03-24T06:35:31Z</dcterms:created>
  <dcterms:modified xsi:type="dcterms:W3CDTF">2020-08-28T23:04:59Z</dcterms:modified>
</cp:coreProperties>
</file>